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lad1" sheetId="1" state="visible" r:id="rId3"/>
    <sheet name="Blad2" sheetId="2" state="visible" r:id="rId4"/>
    <sheet name="Blad3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<sst xmlns="http://schemas.openxmlformats.org/spreadsheetml/2006/main" count="58" uniqueCount="49">
  <si>
    <t xml:space="preserve">De Feestdagen vieren </t>
  </si>
  <si>
    <t xml:space="preserve">Bestelformulier</t>
  </si>
  <si>
    <t xml:space="preserve">Datum afhalen:</t>
  </si>
  <si>
    <t xml:space="preserve">Lot nr:</t>
  </si>
  <si>
    <t xml:space="preserve">Naam:</t>
  </si>
  <si>
    <t xml:space="preserve">Tijd:</t>
  </si>
  <si>
    <t xml:space="preserve">Adres:</t>
  </si>
  <si>
    <t xml:space="preserve">Tel.</t>
  </si>
  <si>
    <t xml:space="preserve">Plaats:</t>
  </si>
  <si>
    <t xml:space="preserve">Nr.</t>
  </si>
  <si>
    <t xml:space="preserve">@ mail</t>
  </si>
  <si>
    <t xml:space="preserve">Postcode:</t>
  </si>
  <si>
    <t xml:space="preserve">Keuze</t>
  </si>
  <si>
    <t xml:space="preserve">Prijs per stuk</t>
  </si>
  <si>
    <t xml:space="preserve">Aantal</t>
  </si>
  <si>
    <t xml:space="preserve">€ Totaal</t>
  </si>
  <si>
    <t xml:space="preserve">Voorgerecht assortiment op schaal</t>
  </si>
  <si>
    <t xml:space="preserve">Spaans stokbrood</t>
  </si>
  <si>
    <t xml:space="preserve">Meergranen brood                                            </t>
  </si>
  <si>
    <r>
      <rPr>
        <sz val="12"/>
        <color rgb="FF000000"/>
        <rFont val="Baskerville Old Face"/>
        <family val="1"/>
        <charset val="1"/>
      </rPr>
      <t xml:space="preserve">Tapenades </t>
    </r>
    <r>
      <rPr>
        <b val="true"/>
        <sz val="12"/>
        <rFont val="Baskerville Old Face"/>
        <family val="1"/>
        <charset val="1"/>
      </rPr>
      <t xml:space="preserve">p. 100 gr. </t>
    </r>
  </si>
  <si>
    <r>
      <rPr>
        <sz val="12"/>
        <color rgb="FF000000"/>
        <rFont val="Baskerville Old Face"/>
        <family val="1"/>
        <charset val="1"/>
      </rPr>
      <t xml:space="preserve">All i oli  </t>
    </r>
    <r>
      <rPr>
        <b val="true"/>
        <sz val="12"/>
        <rFont val="Baskerville Old Face"/>
        <family val="1"/>
        <charset val="1"/>
      </rPr>
      <t xml:space="preserve">p. 100 gr. </t>
    </r>
  </si>
  <si>
    <t xml:space="preserve">Tapas buffet als maaltijd</t>
  </si>
  <si>
    <t xml:space="preserve">Tapasbuffet 1</t>
  </si>
  <si>
    <t xml:space="preserve">Tapasbuffet 2</t>
  </si>
  <si>
    <t xml:space="preserve">Tapasbuffet 3</t>
  </si>
  <si>
    <t xml:space="preserve">Losse uitbreiding Tapasbuffet:</t>
  </si>
  <si>
    <t xml:space="preserve">Zalmrolletjes</t>
  </si>
  <si>
    <t xml:space="preserve">Grote champignon</t>
  </si>
  <si>
    <t xml:space="preserve">Iberico ribbetjes 2 ribs</t>
  </si>
  <si>
    <t xml:space="preserve">Gemarineerde pinchos </t>
  </si>
  <si>
    <t xml:space="preserve">Dessert</t>
  </si>
  <si>
    <t xml:space="preserve">Crema Catalana </t>
  </si>
  <si>
    <t xml:space="preserve">                                       </t>
  </si>
  <si>
    <t xml:space="preserve">Ambachtelijke truffeltaart</t>
  </si>
  <si>
    <t xml:space="preserve">Kerst truffeltaartje (per 4-6 persoons)</t>
  </si>
  <si>
    <t xml:space="preserve">Appelnoten taartje (per 4-6 persoons)</t>
  </si>
  <si>
    <t xml:space="preserve">Appel kruimel taartje (per 4-6 persoons)</t>
  </si>
  <si>
    <t xml:space="preserve">TOTAAL BESTELLING</t>
  </si>
  <si>
    <t xml:space="preserve">Aanbetaling bij bestelling 50 %</t>
  </si>
  <si>
    <t xml:space="preserve">BIJ AFHALEN TE VOLDOEN</t>
  </si>
  <si>
    <t xml:space="preserve">U kunt bij ons pinnen</t>
  </si>
  <si>
    <t xml:space="preserve">Wij verzoeken U rekening te houden met de afgesproken tijden</t>
  </si>
  <si>
    <t xml:space="preserve">Openingstijden, voor en tijdens de feestdagen</t>
  </si>
  <si>
    <t xml:space="preserve">24 december van 09:30 tot 16:00</t>
  </si>
  <si>
    <t xml:space="preserve">25 december van 09:00 tot 12:00</t>
  </si>
  <si>
    <t xml:space="preserve">26 december GESLOTEN</t>
  </si>
  <si>
    <t xml:space="preserve">31 december van 09:00 tot 15:00 </t>
  </si>
  <si>
    <t xml:space="preserve"> 21 december is de laaste dag voor het inleveren van kerstmenu`s</t>
  </si>
  <si>
    <t xml:space="preserve"> 28 december is de laaste dag voor het inleveren voor oudjaarsdag! 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</si>
</sst>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\ [$€-1]"/>
    <numFmt numFmtId="166" formatCode="&quot;€ &quot;#,##0.00;[RED]&quot;€ -&quot;#,##0.00"/>
  </numFmts>
  <fonts count="1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rgb="FF000000"/>
      <name val="Baskerville Old Face"/>
      <family val="1"/>
      <charset val="1"/>
    </font>
    <font>
      <i val="true"/>
      <sz val="28"/>
      <color rgb="FF000000"/>
      <name val="Monotype Corsiva"/>
      <family val="0"/>
      <charset val="1"/>
    </font>
    <font>
      <b val="true"/>
      <sz val="11"/>
      <color rgb="FF000000"/>
      <name val="Calibri"/>
      <family val="2"/>
      <charset val="1"/>
    </font>
    <font>
      <b val="true"/>
      <sz val="12"/>
      <color rgb="FF000000"/>
      <name val="Baskerville Old Face"/>
      <family val="1"/>
      <charset val="1"/>
    </font>
    <font>
      <b val="true"/>
      <sz val="12"/>
      <name val="Baskerville Old Face"/>
      <family val="1"/>
      <charset val="1"/>
    </font>
    <font>
      <b val="true"/>
      <u val="single"/>
      <sz val="12"/>
      <color rgb="FF000000"/>
      <name val="Baskerville Old Face"/>
      <family val="1"/>
      <charset val="1"/>
    </font>
    <font>
      <b val="true"/>
      <sz val="10"/>
      <color rgb="FF000000"/>
      <name val="Baskerville Old Face"/>
      <family val="1"/>
      <charset val="1"/>
    </font>
    <font>
      <sz val="10"/>
      <color rgb="FF000000"/>
      <name val="Baskerville Old Face"/>
      <family val="1"/>
      <charset val="1"/>
    </font>
    <font>
      <b val="true"/>
      <sz val="10"/>
      <color rgb="FFFF0000"/>
      <name val="Baskerville Old Face"/>
      <family val="1"/>
      <charset val="1"/>
    </font>
    <font>
      <sz val="10"/>
      <color rgb="FFFF0000"/>
      <name val="Baskerville Old Face"/>
      <family val="1"/>
      <charset val="1"/>
    </font>
    <font>
      <sz val="12"/>
      <color rgb="FFFF0000"/>
      <name val="Baskerville Old Face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C0C0C0"/>
      </patternFill>
    </fill>
  </fills>
  <borders count="10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2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4" fillId="2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2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2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4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4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8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4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2" borderId="6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7" fillId="0" borderId="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7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8D8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Basic Roman" pitchFamily="0" charset="1"/>
        <a:cs typeface="Basic Roman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P1048576"/>
  <sheetViews>
    <sheetView showFormulas="false" showGridLines="false" showRowColHeaders="true" showZeros="true" rightToLeft="false" tabSelected="true" showOutlineSymbols="true" defaultGridColor="true" view="normal" topLeftCell="A7" colorId="64" zoomScale="100" zoomScaleNormal="100" zoomScalePageLayoutView="100" workbookViewId="0">
      <selection pane="topLeft" activeCell="C36" activeCellId="0" sqref="C36"/>
    </sheetView>
  </sheetViews>
  <sheetFormatPr defaultColWidth="8.59765625" defaultRowHeight="15.4" customHeight="true" zeroHeight="false" outlineLevelRow="0" outlineLevelCol="0"/>
  <cols>
    <col collapsed="false" customWidth="true" hidden="false" outlineLevel="0" max="1" min="1" style="1" width="3.05"/>
    <col collapsed="false" customWidth="true" hidden="false" outlineLevel="0" max="2" min="2" style="2" width="17.95"/>
    <col collapsed="false" customWidth="true" hidden="false" outlineLevel="0" max="4" min="3" style="3" width="9.14"/>
    <col collapsed="false" customWidth="true" hidden="false" outlineLevel="0" max="5" min="5" style="3" width="4.29"/>
    <col collapsed="false" customWidth="true" hidden="false" outlineLevel="0" max="6" min="6" style="3" width="16.12"/>
    <col collapsed="false" customWidth="true" hidden="true" outlineLevel="0" max="7" min="7" style="3" width="9.14"/>
    <col collapsed="false" customWidth="true" hidden="false" outlineLevel="0" max="8" min="8" style="4" width="15.3"/>
    <col collapsed="false" customWidth="true" hidden="false" outlineLevel="0" max="9" min="9" style="3" width="26.57"/>
    <col collapsed="false" customWidth="true" hidden="false" outlineLevel="0" max="16384" min="16373" style="0" width="11.53"/>
  </cols>
  <sheetData>
    <row r="1" customFormat="false" ht="33" hidden="false" customHeight="true" outlineLevel="0" collapsed="false">
      <c r="B1" s="5" t="s">
        <v>0</v>
      </c>
      <c r="I1" s="6" t="n">
        <v>2026</v>
      </c>
    </row>
    <row r="2" s="7" customFormat="true" ht="20.85" hidden="false" customHeight="true" outlineLevel="0" collapsed="false">
      <c r="B2" s="8" t="s">
        <v>1</v>
      </c>
      <c r="C2" s="9"/>
      <c r="D2" s="9"/>
      <c r="E2" s="9"/>
      <c r="F2" s="10"/>
      <c r="H2" s="10"/>
      <c r="J2" s="0"/>
      <c r="K2" s="0"/>
      <c r="L2" s="0"/>
      <c r="M2" s="0"/>
      <c r="N2" s="0"/>
      <c r="O2" s="0"/>
      <c r="P2" s="0"/>
    </row>
    <row r="3" customFormat="false" ht="18" hidden="false" customHeight="true" outlineLevel="0" collapsed="false">
      <c r="B3" s="11" t="s">
        <v>2</v>
      </c>
      <c r="C3" s="12"/>
      <c r="D3" s="12"/>
      <c r="E3" s="12"/>
      <c r="F3" s="12"/>
      <c r="H3" s="3" t="s">
        <v>3</v>
      </c>
      <c r="I3" s="12"/>
    </row>
    <row r="4" customFormat="false" ht="18" hidden="false" customHeight="true" outlineLevel="0" collapsed="false">
      <c r="B4" s="2" t="s">
        <v>4</v>
      </c>
      <c r="C4" s="12"/>
      <c r="D4" s="12"/>
      <c r="E4" s="12"/>
      <c r="F4" s="12"/>
      <c r="H4" s="2" t="s">
        <v>5</v>
      </c>
      <c r="I4" s="12"/>
    </row>
    <row r="5" customFormat="false" ht="18" hidden="false" customHeight="true" outlineLevel="0" collapsed="false">
      <c r="B5" s="2" t="s">
        <v>6</v>
      </c>
      <c r="C5" s="12"/>
      <c r="D5" s="12"/>
      <c r="E5" s="12"/>
      <c r="F5" s="12"/>
      <c r="H5" s="2" t="s">
        <v>7</v>
      </c>
      <c r="I5" s="12"/>
    </row>
    <row r="6" customFormat="false" ht="18" hidden="false" customHeight="true" outlineLevel="0" collapsed="false">
      <c r="B6" s="2" t="s">
        <v>8</v>
      </c>
      <c r="C6" s="12"/>
      <c r="D6" s="12"/>
      <c r="E6" s="12"/>
      <c r="F6" s="12"/>
      <c r="H6" s="3" t="s">
        <v>9</v>
      </c>
      <c r="I6" s="12"/>
    </row>
    <row r="7" customFormat="false" ht="18" hidden="false" customHeight="true" outlineLevel="0" collapsed="false">
      <c r="B7" s="2" t="s">
        <v>10</v>
      </c>
      <c r="C7" s="12"/>
      <c r="D7" s="12"/>
      <c r="E7" s="12"/>
      <c r="F7" s="12"/>
      <c r="G7" s="4"/>
      <c r="H7" s="3" t="s">
        <v>11</v>
      </c>
      <c r="I7" s="12"/>
    </row>
    <row r="8" customFormat="false" ht="8.2" hidden="false" customHeight="true" outlineLevel="0" collapsed="false"/>
    <row r="9" customFormat="false" ht="18" hidden="false" customHeight="true" outlineLevel="0" collapsed="false">
      <c r="B9" s="13" t="s">
        <v>12</v>
      </c>
      <c r="C9" s="13"/>
      <c r="D9" s="13"/>
      <c r="E9" s="13"/>
      <c r="F9" s="14" t="s">
        <v>13</v>
      </c>
      <c r="G9" s="15"/>
      <c r="H9" s="16" t="s">
        <v>14</v>
      </c>
      <c r="I9" s="17" t="s">
        <v>15</v>
      </c>
    </row>
    <row r="10" customFormat="false" ht="18" hidden="false" customHeight="true" outlineLevel="0" collapsed="false">
      <c r="B10" s="18" t="s">
        <v>16</v>
      </c>
      <c r="C10" s="18"/>
      <c r="D10" s="18"/>
      <c r="E10" s="18"/>
      <c r="F10" s="19" t="n">
        <v>9.75</v>
      </c>
      <c r="G10" s="20"/>
      <c r="H10" s="21"/>
      <c r="I10" s="22" t="str">
        <f aca="false">IF(H10&gt;0,H10*F10,"")</f>
        <v/>
      </c>
    </row>
    <row r="11" customFormat="false" ht="18" hidden="false" customHeight="true" outlineLevel="0" collapsed="false">
      <c r="B11" s="23" t="s">
        <v>17</v>
      </c>
      <c r="C11" s="23"/>
      <c r="D11" s="23"/>
      <c r="E11" s="23"/>
      <c r="F11" s="19" t="n">
        <v>2.6</v>
      </c>
      <c r="G11" s="24"/>
      <c r="H11" s="21"/>
      <c r="I11" s="22" t="str">
        <f aca="false">IF(H11&gt;0,H11*F11,"")</f>
        <v/>
      </c>
    </row>
    <row r="12" customFormat="false" ht="18" hidden="false" customHeight="true" outlineLevel="0" collapsed="false">
      <c r="B12" s="23" t="s">
        <v>18</v>
      </c>
      <c r="C12" s="23"/>
      <c r="D12" s="23"/>
      <c r="E12" s="23"/>
      <c r="F12" s="19" t="n">
        <v>2.95</v>
      </c>
      <c r="G12" s="24"/>
      <c r="H12" s="21"/>
      <c r="I12" s="22" t="str">
        <f aca="false">IF(H12&gt;0,H12*F12,"")</f>
        <v/>
      </c>
    </row>
    <row r="13" customFormat="false" ht="18" hidden="false" customHeight="true" outlineLevel="0" collapsed="false">
      <c r="B13" s="25" t="s">
        <v>19</v>
      </c>
      <c r="C13" s="25"/>
      <c r="D13" s="25"/>
      <c r="E13" s="25"/>
      <c r="F13" s="19" t="n">
        <v>3.25</v>
      </c>
      <c r="G13" s="26"/>
      <c r="H13" s="21"/>
      <c r="I13" s="22" t="str">
        <f aca="false">IF(H13&gt;0,H13*F13,"")</f>
        <v/>
      </c>
    </row>
    <row r="14" customFormat="false" ht="18" hidden="false" customHeight="true" outlineLevel="0" collapsed="false">
      <c r="B14" s="27" t="s">
        <v>20</v>
      </c>
      <c r="C14" s="27"/>
      <c r="D14" s="27"/>
      <c r="E14" s="27"/>
      <c r="F14" s="19" t="n">
        <v>2.5</v>
      </c>
      <c r="G14" s="28"/>
      <c r="H14" s="21"/>
      <c r="I14" s="22" t="str">
        <f aca="false">IF(H14&gt;0,H14*F14,"")</f>
        <v/>
      </c>
    </row>
    <row r="15" customFormat="false" ht="8.95" hidden="false" customHeight="true" outlineLevel="0" collapsed="false">
      <c r="B15" s="29"/>
      <c r="C15" s="29"/>
      <c r="D15" s="29"/>
      <c r="E15" s="29"/>
      <c r="F15" s="20"/>
      <c r="G15" s="20"/>
      <c r="H15" s="30"/>
      <c r="I15" s="31"/>
    </row>
    <row r="16" customFormat="false" ht="18" hidden="false" customHeight="true" outlineLevel="0" collapsed="false">
      <c r="B16" s="13" t="s">
        <v>21</v>
      </c>
      <c r="C16" s="13"/>
      <c r="D16" s="13"/>
      <c r="E16" s="13"/>
      <c r="F16" s="14" t="s">
        <v>13</v>
      </c>
      <c r="G16" s="15"/>
      <c r="H16" s="16" t="s">
        <v>14</v>
      </c>
      <c r="I16" s="17" t="s">
        <v>15</v>
      </c>
    </row>
    <row r="17" customFormat="false" ht="18" hidden="false" customHeight="true" outlineLevel="0" collapsed="false">
      <c r="B17" s="18" t="s">
        <v>22</v>
      </c>
      <c r="C17" s="18"/>
      <c r="D17" s="18"/>
      <c r="E17" s="18"/>
      <c r="F17" s="32" t="n">
        <v>27.5</v>
      </c>
      <c r="H17" s="21"/>
      <c r="I17" s="22" t="str">
        <f aca="false">IF(H17&gt;0,H17*F17,"")</f>
        <v/>
      </c>
    </row>
    <row r="18" customFormat="false" ht="18" hidden="false" customHeight="true" outlineLevel="0" collapsed="false">
      <c r="B18" s="25" t="s">
        <v>23</v>
      </c>
      <c r="C18" s="25"/>
      <c r="D18" s="25"/>
      <c r="E18" s="25"/>
      <c r="F18" s="32" t="n">
        <v>29.95</v>
      </c>
      <c r="G18" s="33"/>
      <c r="H18" s="21"/>
      <c r="I18" s="22" t="str">
        <f aca="false">IF(H18&gt;0,H18*F18,"")</f>
        <v/>
      </c>
    </row>
    <row r="19" customFormat="false" ht="18" hidden="false" customHeight="true" outlineLevel="0" collapsed="false">
      <c r="B19" s="27" t="s">
        <v>24</v>
      </c>
      <c r="C19" s="27"/>
      <c r="D19" s="27"/>
      <c r="E19" s="27"/>
      <c r="F19" s="32" t="n">
        <v>29.95</v>
      </c>
      <c r="G19" s="34"/>
      <c r="H19" s="21"/>
      <c r="I19" s="22" t="str">
        <f aca="false">IF(H19&gt;0,H19*F19,"")</f>
        <v/>
      </c>
    </row>
    <row r="20" customFormat="false" ht="10.4" hidden="false" customHeight="true" outlineLevel="0" collapsed="false">
      <c r="B20" s="29"/>
      <c r="C20" s="29"/>
      <c r="D20" s="29"/>
      <c r="E20" s="29"/>
      <c r="F20" s="35"/>
      <c r="H20" s="30"/>
      <c r="I20" s="36"/>
    </row>
    <row r="21" customFormat="false" ht="18" hidden="false" customHeight="true" outlineLevel="0" collapsed="false">
      <c r="B21" s="37" t="s">
        <v>25</v>
      </c>
      <c r="C21" s="37"/>
      <c r="D21" s="37"/>
      <c r="E21" s="37"/>
      <c r="F21" s="14" t="s">
        <v>13</v>
      </c>
      <c r="G21" s="38"/>
      <c r="H21" s="39" t="s">
        <v>14</v>
      </c>
      <c r="I21" s="17" t="s">
        <v>15</v>
      </c>
    </row>
    <row r="22" customFormat="false" ht="18" hidden="false" customHeight="true" outlineLevel="0" collapsed="false">
      <c r="B22" s="23" t="s">
        <v>26</v>
      </c>
      <c r="C22" s="23"/>
      <c r="D22" s="23"/>
      <c r="E22" s="23"/>
      <c r="F22" s="32" t="n">
        <v>3.25</v>
      </c>
      <c r="G22" s="40"/>
      <c r="H22" s="21"/>
      <c r="I22" s="22" t="str">
        <f aca="false">IF(H22&gt;0,H22*F22,"")</f>
        <v/>
      </c>
    </row>
    <row r="23" customFormat="false" ht="18" hidden="false" customHeight="true" outlineLevel="0" collapsed="false">
      <c r="B23" s="23" t="s">
        <v>27</v>
      </c>
      <c r="C23" s="23"/>
      <c r="D23" s="23"/>
      <c r="E23" s="23"/>
      <c r="F23" s="32" t="n">
        <v>3.5</v>
      </c>
      <c r="G23" s="40"/>
      <c r="H23" s="21"/>
      <c r="I23" s="22" t="str">
        <f aca="false">IF(H23&gt;0,H23*F23,"")</f>
        <v/>
      </c>
    </row>
    <row r="24" customFormat="false" ht="18" hidden="false" customHeight="true" outlineLevel="0" collapsed="false">
      <c r="B24" s="25" t="s">
        <v>28</v>
      </c>
      <c r="C24" s="25"/>
      <c r="D24" s="25"/>
      <c r="E24" s="25"/>
      <c r="F24" s="32" t="n">
        <v>3.75</v>
      </c>
      <c r="G24" s="33"/>
      <c r="H24" s="21"/>
      <c r="I24" s="22" t="str">
        <f aca="false">IF(H24&gt;0,H24*F24,"")</f>
        <v/>
      </c>
    </row>
    <row r="25" customFormat="false" ht="18" hidden="false" customHeight="true" outlineLevel="0" collapsed="false">
      <c r="B25" s="27" t="s">
        <v>29</v>
      </c>
      <c r="C25" s="27"/>
      <c r="D25" s="27"/>
      <c r="E25" s="27"/>
      <c r="F25" s="32" t="n">
        <v>4.25</v>
      </c>
      <c r="G25" s="34"/>
      <c r="H25" s="21"/>
      <c r="I25" s="22" t="str">
        <f aca="false">IF(H25&gt;0,H25*F25,"")</f>
        <v/>
      </c>
    </row>
    <row r="26" customFormat="false" ht="10.4" hidden="false" customHeight="true" outlineLevel="0" collapsed="false">
      <c r="B26" s="41"/>
      <c r="C26" s="41"/>
      <c r="D26" s="41"/>
      <c r="E26" s="41"/>
      <c r="H26" s="30"/>
      <c r="I26" s="36"/>
    </row>
    <row r="27" customFormat="false" ht="18" hidden="false" customHeight="true" outlineLevel="0" collapsed="false">
      <c r="B27" s="37" t="s">
        <v>30</v>
      </c>
      <c r="C27" s="37"/>
      <c r="D27" s="37"/>
      <c r="E27" s="37"/>
      <c r="F27" s="14" t="s">
        <v>13</v>
      </c>
      <c r="G27" s="38"/>
      <c r="H27" s="16" t="s">
        <v>14</v>
      </c>
      <c r="I27" s="17" t="s">
        <v>15</v>
      </c>
    </row>
    <row r="28" customFormat="false" ht="18" hidden="false" customHeight="true" outlineLevel="0" collapsed="false">
      <c r="B28" s="23" t="s">
        <v>31</v>
      </c>
      <c r="C28" s="23"/>
      <c r="D28" s="23"/>
      <c r="E28" s="23" t="s">
        <v>32</v>
      </c>
      <c r="F28" s="19" t="n">
        <v>4.25</v>
      </c>
      <c r="G28" s="40"/>
      <c r="H28" s="21"/>
      <c r="I28" s="22" t="str">
        <f aca="false">IF(H28&gt;0,H28*F28,"")</f>
        <v/>
      </c>
    </row>
    <row r="29" customFormat="false" ht="18" hidden="false" customHeight="true" outlineLevel="0" collapsed="false">
      <c r="B29" s="23" t="s">
        <v>33</v>
      </c>
      <c r="C29" s="23"/>
      <c r="D29" s="23"/>
      <c r="E29" s="23"/>
      <c r="F29" s="19" t="n">
        <v>4.5</v>
      </c>
      <c r="G29" s="40"/>
      <c r="H29" s="21"/>
      <c r="I29" s="22" t="str">
        <f aca="false">IF(H29&gt;0,H29*F29,"")</f>
        <v/>
      </c>
    </row>
    <row r="30" customFormat="false" ht="18" hidden="false" customHeight="true" outlineLevel="0" collapsed="false">
      <c r="B30" s="25" t="s">
        <v>34</v>
      </c>
      <c r="C30" s="25"/>
      <c r="D30" s="25"/>
      <c r="E30" s="25"/>
      <c r="F30" s="19" t="n">
        <v>18.95</v>
      </c>
      <c r="G30" s="33"/>
      <c r="H30" s="21"/>
      <c r="I30" s="22" t="str">
        <f aca="false">IF(H30&gt;0,H30*F30,"")</f>
        <v/>
      </c>
    </row>
    <row r="31" customFormat="false" ht="18" hidden="false" customHeight="true" outlineLevel="0" collapsed="false">
      <c r="B31" s="25" t="s">
        <v>35</v>
      </c>
      <c r="C31" s="33"/>
      <c r="D31" s="33"/>
      <c r="E31" s="42"/>
      <c r="F31" s="19" t="n">
        <v>14.95</v>
      </c>
      <c r="G31" s="33"/>
      <c r="H31" s="21"/>
      <c r="I31" s="22" t="str">
        <f aca="false">IF(H31&gt;0,H31*F31,"")</f>
        <v/>
      </c>
    </row>
    <row r="32" customFormat="false" ht="18" hidden="false" customHeight="true" outlineLevel="0" collapsed="false">
      <c r="B32" s="25" t="s">
        <v>36</v>
      </c>
      <c r="C32" s="33"/>
      <c r="D32" s="33"/>
      <c r="E32" s="42"/>
      <c r="F32" s="19" t="n">
        <v>14.95</v>
      </c>
      <c r="G32" s="33"/>
      <c r="H32" s="21"/>
      <c r="I32" s="22" t="str">
        <f aca="false">IF(H32&gt;0,H32*F32,"")</f>
        <v/>
      </c>
    </row>
    <row r="33" customFormat="false" ht="8.2" hidden="false" customHeight="true" outlineLevel="0" collapsed="false">
      <c r="B33" s="43"/>
      <c r="I33" s="36"/>
    </row>
    <row r="34" customFormat="false" ht="18" hidden="false" customHeight="true" outlineLevel="0" collapsed="false">
      <c r="E34" s="44" t="s">
        <v>37</v>
      </c>
      <c r="F34" s="44"/>
      <c r="G34" s="44"/>
      <c r="H34" s="44"/>
      <c r="I34" s="45" t="n">
        <f aca="false">SUM(I10:I14,I17,I18,I19,I22,I23,I24,I25,I28,I29,I30,I31,I32)</f>
        <v>0</v>
      </c>
    </row>
    <row r="35" customFormat="false" ht="18" hidden="false" customHeight="true" outlineLevel="0" collapsed="false">
      <c r="E35" s="46" t="s">
        <v>38</v>
      </c>
      <c r="F35" s="46"/>
      <c r="G35" s="46"/>
      <c r="H35" s="46"/>
      <c r="I35" s="47" t="str">
        <f aca="false">IF(I34&gt;0,I34/2,"")</f>
        <v/>
      </c>
    </row>
    <row r="36" customFormat="false" ht="18" hidden="false" customHeight="true" outlineLevel="0" collapsed="false">
      <c r="E36" s="48" t="s">
        <v>39</v>
      </c>
      <c r="F36" s="48"/>
      <c r="G36" s="48"/>
      <c r="H36" s="48"/>
      <c r="I36" s="45" t="str">
        <f aca="false">IF(I34&gt;0,I34-I35,"")</f>
        <v/>
      </c>
    </row>
    <row r="37" customFormat="false" ht="7.45" hidden="false" customHeight="true" outlineLevel="0" collapsed="false"/>
    <row r="38" customFormat="false" ht="15.4" hidden="false" customHeight="false" outlineLevel="0" collapsed="false">
      <c r="B38" s="49" t="s">
        <v>40</v>
      </c>
      <c r="C38" s="50"/>
      <c r="D38" s="50"/>
      <c r="E38" s="50"/>
      <c r="F38" s="50"/>
      <c r="G38" s="50"/>
      <c r="H38" s="51"/>
    </row>
    <row r="39" customFormat="false" ht="15.4" hidden="false" customHeight="false" outlineLevel="0" collapsed="false">
      <c r="B39" s="49" t="s">
        <v>41</v>
      </c>
      <c r="C39" s="50"/>
      <c r="D39" s="50"/>
      <c r="E39" s="50"/>
      <c r="F39" s="50"/>
      <c r="G39" s="50"/>
      <c r="H39" s="51"/>
    </row>
    <row r="40" customFormat="false" ht="15.4" hidden="false" customHeight="false" outlineLevel="0" collapsed="false">
      <c r="B40" s="49" t="s">
        <v>42</v>
      </c>
      <c r="C40" s="50"/>
      <c r="D40" s="50"/>
      <c r="E40" s="50"/>
      <c r="F40" s="50"/>
      <c r="G40" s="50"/>
      <c r="H40" s="51"/>
    </row>
    <row r="41" customFormat="false" ht="15.4" hidden="false" customHeight="false" outlineLevel="0" collapsed="false">
      <c r="B41" s="49" t="s">
        <v>43</v>
      </c>
      <c r="C41" s="50"/>
      <c r="D41" s="50"/>
      <c r="E41" s="50"/>
      <c r="F41" s="50"/>
      <c r="G41" s="50"/>
      <c r="H41" s="51"/>
    </row>
    <row r="42" customFormat="false" ht="15.4" hidden="false" customHeight="false" outlineLevel="0" collapsed="false">
      <c r="B42" s="49" t="s">
        <v>44</v>
      </c>
      <c r="C42" s="50"/>
      <c r="D42" s="50"/>
      <c r="E42" s="50"/>
      <c r="F42" s="50"/>
      <c r="G42" s="50"/>
      <c r="H42" s="51"/>
    </row>
    <row r="43" customFormat="false" ht="15.4" hidden="false" customHeight="false" outlineLevel="0" collapsed="false">
      <c r="B43" s="49" t="s">
        <v>45</v>
      </c>
      <c r="C43" s="50"/>
      <c r="D43" s="50"/>
      <c r="E43" s="50"/>
      <c r="F43" s="50"/>
      <c r="G43" s="50"/>
      <c r="H43" s="51"/>
    </row>
    <row r="44" customFormat="false" ht="15.4" hidden="false" customHeight="false" outlineLevel="0" collapsed="false">
      <c r="B44" s="49" t="s">
        <v>46</v>
      </c>
      <c r="C44" s="50"/>
      <c r="D44" s="50"/>
      <c r="E44" s="50"/>
      <c r="F44" s="50"/>
      <c r="G44" s="50"/>
      <c r="H44" s="51"/>
    </row>
    <row r="45" customFormat="false" ht="15.4" hidden="false" customHeight="false" outlineLevel="0" collapsed="false">
      <c r="B45" s="52" t="s">
        <v>47</v>
      </c>
      <c r="C45" s="53"/>
      <c r="D45" s="53"/>
      <c r="E45" s="53"/>
      <c r="F45" s="53"/>
      <c r="G45" s="53"/>
      <c r="H45" s="54"/>
    </row>
    <row r="46" customFormat="false" ht="15.4" hidden="false" customHeight="false" outlineLevel="0" collapsed="false">
      <c r="B46" s="52" t="s">
        <v>48</v>
      </c>
      <c r="C46" s="55"/>
      <c r="D46" s="55"/>
      <c r="E46" s="55"/>
      <c r="F46" s="55"/>
      <c r="G46" s="55"/>
      <c r="H46" s="56"/>
    </row>
    <row r="1048576" customFormat="false" ht="12.8" hidden="false" customHeight="true" outlineLevel="0" collapsed="false"/>
  </sheetData>
  <mergeCells count="30">
    <mergeCell ref="C3:F3"/>
    <mergeCell ref="C4:F4"/>
    <mergeCell ref="C5:F5"/>
    <mergeCell ref="C6:F6"/>
    <mergeCell ref="C7:F7"/>
    <mergeCell ref="B9:E9"/>
    <mergeCell ref="B10:E10"/>
    <mergeCell ref="B11:E11"/>
    <mergeCell ref="B12:E12"/>
    <mergeCell ref="B13:E13"/>
    <mergeCell ref="B14:E14"/>
    <mergeCell ref="B15:E15"/>
    <mergeCell ref="B16:E16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B30:E30"/>
    <mergeCell ref="E34:H34"/>
    <mergeCell ref="E35:H35"/>
    <mergeCell ref="E36:H36"/>
  </mergeCells>
  <printOptions headings="false" gridLines="false" gridLinesSet="true" horizontalCentered="false" verticalCentered="false"/>
  <pageMargins left="0.25" right="0.15625" top="0.5" bottom="0.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.4" customHeight="true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overThenDown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.4" customHeight="true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overThenDown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21</TotalTime>
  <Application>LibreOffice/26.2.6.3$Linux_X86_64 LibreOffice_project/620$Build-3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2010-11-28T10:57:01Z</dcterms:created>
  <dc:creator>ERIC LANGE</dc:creator>
  <dc:description/>
  <dc:language>en-US</dc:language>
  <cp:lastModifiedBy/>
  <cp:lastPrinted>2026-10-21T22:32:53Z</cp:lastPrinted>
  <dcterms:modified xsi:type="dcterms:W3CDTF">2026-10-21T22:35:00Z</dcterms:modified>
  <cp:revision>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